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bostjan.rogelj\Desktop\Boštjan\Baragova galerija - obnova fasade\Razpis 29.1.2024\Razpisna dokumentacija\"/>
    </mc:Choice>
  </mc:AlternateContent>
  <xr:revisionPtr revIDLastSave="0" documentId="13_ncr:1_{877B350F-97D0-4424-BCCC-42EBF1459E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5" i="1"/>
  <c r="F8" i="1"/>
  <c r="F9" i="1"/>
  <c r="F6" i="1"/>
  <c r="F7" i="1"/>
  <c r="F10" i="1"/>
  <c r="F11" i="1"/>
  <c r="F12" i="1"/>
  <c r="F13" i="1"/>
  <c r="F14" i="1"/>
  <c r="F15" i="1"/>
  <c r="F17" i="1"/>
  <c r="F18" i="1" l="1"/>
  <c r="F19" i="1" s="1"/>
  <c r="F20" i="1" l="1"/>
  <c r="E22" i="1"/>
</calcChain>
</file>

<file path=xl/sharedStrings.xml><?xml version="1.0" encoding="utf-8"?>
<sst xmlns="http://schemas.openxmlformats.org/spreadsheetml/2006/main" count="53" uniqueCount="42">
  <si>
    <t>zap. št.</t>
  </si>
  <si>
    <t>opis</t>
  </si>
  <si>
    <t>cena brez DDV</t>
  </si>
  <si>
    <t>vrednost</t>
  </si>
  <si>
    <t>1.</t>
  </si>
  <si>
    <t>osnovna ureditev gradbišča - označitev gradišča z napisno tablo, namestitev varnostno opozorilih tabel, ureditev deponij, ukrep za varovanje mimidočih, ograditev gradbišča s PVC mrežno ograjo, preprečitev dostopa na nevarna območja, postavitev montažne WC kabine za potrebe vseh izvajalcev prenove, vključno z vzdrževanjem ves čas trajanja del</t>
  </si>
  <si>
    <t>2.</t>
  </si>
  <si>
    <t>montaža in demontaža delovnega odra z vsemi premiki in transporti</t>
  </si>
  <si>
    <t>3.</t>
  </si>
  <si>
    <t xml:space="preserve">pranje celotne fasade z visokotlačnim čistilcem </t>
  </si>
  <si>
    <t>4.</t>
  </si>
  <si>
    <t>premaz celotnega objekta z akrilno emulzijo</t>
  </si>
  <si>
    <t>5.</t>
  </si>
  <si>
    <t>sanacija razpok na objektu ter na napušču</t>
  </si>
  <si>
    <t>6.</t>
  </si>
  <si>
    <t>stena s ceste (do prvega simsa) - delna sanacija, preplastitev z PVC armino mrežico, 2. nanos lepila ter finalna obdelava (špric)</t>
  </si>
  <si>
    <t>7.</t>
  </si>
  <si>
    <t>2x oplesk celotnega objekta z REVITALCOLORJEM, v barvnem tonu od I. do IV. kategorije</t>
  </si>
  <si>
    <t>8.</t>
  </si>
  <si>
    <t>obdelava simsa - 2x oplesk</t>
  </si>
  <si>
    <t>9.</t>
  </si>
  <si>
    <t>vsa potrebna zaščita oken, vrat in tal, grobo pospravljanje po zaključku del ter odvoz smeti na deponijo</t>
  </si>
  <si>
    <t>Skupaj brez DDV</t>
  </si>
  <si>
    <t>osnova za DDV</t>
  </si>
  <si>
    <t>DDV</t>
  </si>
  <si>
    <t xml:space="preserve">SKUPAJ ZA PLAČILO:  </t>
  </si>
  <si>
    <t>10.</t>
  </si>
  <si>
    <t>Nepredvidena dela; 5% od vseh del</t>
  </si>
  <si>
    <t>Obnova fasade objekta na naslovu Baragov trg 3, 8210 Trebnje</t>
  </si>
  <si>
    <t>Obrazec št. 7</t>
  </si>
  <si>
    <t>11.</t>
  </si>
  <si>
    <t>12.</t>
  </si>
  <si>
    <t>demontaža obstoječih konzolnih nadstreškov in odvoz na deponijo</t>
  </si>
  <si>
    <t>demotaža klimatske naprave in odvoz na deponijo</t>
  </si>
  <si>
    <t>13.</t>
  </si>
  <si>
    <t>Izdelava spuščenega stropa iz mavčnih plošč skupaj skupaj z bandažiranjem in kitanjem. Spoji so armirani in 2x fugirani. Vključeno je dvakratno beljenje s poldisperzijsko barvo. Skupaj z dobavo materiala.</t>
  </si>
  <si>
    <t>14.</t>
  </si>
  <si>
    <t>Čiščenje, brušenje ter pleskanje obstoječih kovinskih rešetk na oknih v pritličju (prostori Baragove galerije) z antikorozijsko zaščito ter finalno barvo. Upoštevati kompletno vsa potrebna dela in materiale.</t>
  </si>
  <si>
    <t>kom</t>
  </si>
  <si>
    <t xml:space="preserve">količina </t>
  </si>
  <si>
    <t>enota(m2 oz. kom)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</si>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</sst>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u val="double"/>
      <sz val="10"/>
      <name val="Arial CE"/>
      <family val="2"/>
      <charset val="238"/>
    </font>
    <font>
      <sz val="8"/>
      <name val="Arial CE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/>
    <xf numFmtId="0" fontId="3" fillId="2" borderId="1" xfId="1" applyFont="1" applyFill="1" applyBorder="1" applyAlignment="1">
      <alignment horizontal="center" vertical="center" wrapText="1" shrinkToFit="1"/>
    </xf>
    <xf numFmtId="4" fontId="3" fillId="0" borderId="1" xfId="1" applyNumberFormat="1" applyFont="1" applyBorder="1"/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0" fontId="3" fillId="0" borderId="1" xfId="1" applyFont="1" applyBorder="1" applyAlignment="1">
      <alignment horizontal="right"/>
    </xf>
    <xf numFmtId="4" fontId="3" fillId="0" borderId="3" xfId="1" applyNumberFormat="1" applyFont="1" applyBorder="1"/>
    <xf numFmtId="0" fontId="3" fillId="2" borderId="2" xfId="1" applyFont="1" applyFill="1" applyBorder="1" applyAlignment="1">
      <alignment horizontal="center" vertical="center" wrapText="1" shrinkToFit="1"/>
    </xf>
    <xf numFmtId="0" fontId="3" fillId="0" borderId="2" xfId="1" applyFont="1" applyBorder="1" applyAlignment="1">
      <alignment horizontal="right"/>
    </xf>
    <xf numFmtId="0" fontId="3" fillId="0" borderId="2" xfId="1" applyFont="1" applyBorder="1" applyAlignment="1">
      <alignment horizontal="center" wrapText="1"/>
    </xf>
    <xf numFmtId="0" fontId="3" fillId="0" borderId="0" xfId="1" applyFont="1" applyAlignment="1">
      <alignment horizontal="right"/>
    </xf>
    <xf numFmtId="4" fontId="3" fillId="0" borderId="0" xfId="1" applyNumberFormat="1" applyFont="1"/>
    <xf numFmtId="4" fontId="3" fillId="0" borderId="4" xfId="1" applyNumberFormat="1" applyFont="1" applyBorder="1"/>
    <xf numFmtId="0" fontId="3" fillId="0" borderId="1" xfId="1" applyFont="1" applyBorder="1" applyAlignment="1">
      <alignment horizontal="center" wrapText="1"/>
    </xf>
    <xf numFmtId="0" fontId="4" fillId="0" borderId="0" xfId="0" applyFont="1"/>
    <xf numFmtId="0" fontId="1" fillId="0" borderId="5" xfId="1" applyBorder="1"/>
    <xf numFmtId="0" fontId="2" fillId="0" borderId="6" xfId="1" applyFont="1" applyBorder="1" applyAlignment="1">
      <alignment horizontal="right"/>
    </xf>
    <xf numFmtId="0" fontId="3" fillId="0" borderId="4" xfId="1" applyFont="1" applyBorder="1" applyAlignment="1">
      <alignment horizontal="right"/>
    </xf>
    <xf numFmtId="4" fontId="2" fillId="0" borderId="6" xfId="1" applyNumberFormat="1" applyFont="1" applyBorder="1" applyAlignment="1">
      <alignment horizontal="left"/>
    </xf>
    <xf numFmtId="4" fontId="2" fillId="0" borderId="7" xfId="1" applyNumberFormat="1" applyFont="1" applyBorder="1" applyAlignment="1">
      <alignment horizontal="left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Normal="100" workbookViewId="0"/>
  </sheetViews>
  <sheetFormatPr defaultRowHeight="15" x14ac:dyDescent="0.25"/>
  <cols>
    <col min="2" max="2" width="46.85546875" customWidth="1"/>
    <col min="6" max="6" width="12.28515625" customWidth="1"/>
  </cols>
  <sheetData>
    <row r="1" spans="1:6" x14ac:dyDescent="0.25">
      <c r="F1" t="s">
        <v>29</v>
      </c>
    </row>
    <row r="2" spans="1:6" x14ac:dyDescent="0.25">
      <c r="B2" s="17" t="s">
        <v>28</v>
      </c>
    </row>
    <row r="4" spans="1:6" ht="22.5" x14ac:dyDescent="0.25">
      <c r="A4" s="4" t="s">
        <v>0</v>
      </c>
      <c r="B4" s="10" t="s">
        <v>1</v>
      </c>
      <c r="C4" s="4" t="s">
        <v>39</v>
      </c>
      <c r="D4" s="4" t="s">
        <v>40</v>
      </c>
      <c r="E4" s="4" t="s">
        <v>2</v>
      </c>
      <c r="F4" s="4" t="s">
        <v>3</v>
      </c>
    </row>
    <row r="5" spans="1:6" ht="78.75" customHeight="1" x14ac:dyDescent="0.25">
      <c r="A5" s="2" t="s">
        <v>4</v>
      </c>
      <c r="B5" s="12" t="s">
        <v>5</v>
      </c>
      <c r="C5" s="6">
        <v>1</v>
      </c>
      <c r="D5" s="6" t="s">
        <v>38</v>
      </c>
      <c r="E5" s="3"/>
      <c r="F5" s="5">
        <f>C5*E5</f>
        <v>0</v>
      </c>
    </row>
    <row r="6" spans="1:6" ht="33" customHeight="1" x14ac:dyDescent="0.25">
      <c r="A6" s="2" t="s">
        <v>6</v>
      </c>
      <c r="B6" s="12" t="s">
        <v>7</v>
      </c>
      <c r="C6" s="6">
        <v>693.2</v>
      </c>
      <c r="D6" s="6" t="s">
        <v>41</v>
      </c>
      <c r="E6" s="3"/>
      <c r="F6" s="5">
        <f t="shared" ref="F6:F17" si="0">C6*E6</f>
        <v>0</v>
      </c>
    </row>
    <row r="7" spans="1:6" ht="33" customHeight="1" x14ac:dyDescent="0.25">
      <c r="A7" s="2" t="s">
        <v>8</v>
      </c>
      <c r="B7" s="12" t="s">
        <v>32</v>
      </c>
      <c r="C7" s="6">
        <v>3</v>
      </c>
      <c r="D7" s="6" t="s">
        <v>38</v>
      </c>
      <c r="E7" s="3"/>
      <c r="F7" s="5">
        <f t="shared" si="0"/>
        <v>0</v>
      </c>
    </row>
    <row r="8" spans="1:6" ht="33" customHeight="1" x14ac:dyDescent="0.25">
      <c r="A8" s="2" t="s">
        <v>10</v>
      </c>
      <c r="B8" s="12" t="s">
        <v>33</v>
      </c>
      <c r="C8" s="6">
        <v>1</v>
      </c>
      <c r="D8" s="6" t="s">
        <v>38</v>
      </c>
      <c r="E8" s="3"/>
      <c r="F8" s="5">
        <f t="shared" si="0"/>
        <v>0</v>
      </c>
    </row>
    <row r="9" spans="1:6" ht="19.5" customHeight="1" x14ac:dyDescent="0.25">
      <c r="A9" s="2" t="s">
        <v>12</v>
      </c>
      <c r="B9" s="12" t="s">
        <v>9</v>
      </c>
      <c r="C9" s="6">
        <v>693.2</v>
      </c>
      <c r="D9" s="6" t="s">
        <v>41</v>
      </c>
      <c r="E9" s="3"/>
      <c r="F9" s="5">
        <f t="shared" si="0"/>
        <v>0</v>
      </c>
    </row>
    <row r="10" spans="1:6" ht="21.75" customHeight="1" x14ac:dyDescent="0.25">
      <c r="A10" s="2" t="s">
        <v>14</v>
      </c>
      <c r="B10" s="12" t="s">
        <v>11</v>
      </c>
      <c r="C10" s="6">
        <v>693.2</v>
      </c>
      <c r="D10" s="6" t="s">
        <v>41</v>
      </c>
      <c r="E10" s="3"/>
      <c r="F10" s="5">
        <f t="shared" si="0"/>
        <v>0</v>
      </c>
    </row>
    <row r="11" spans="1:6" ht="21" customHeight="1" x14ac:dyDescent="0.25">
      <c r="A11" s="2" t="s">
        <v>16</v>
      </c>
      <c r="B11" s="12" t="s">
        <v>13</v>
      </c>
      <c r="C11" s="6">
        <v>1</v>
      </c>
      <c r="D11" s="6" t="s">
        <v>38</v>
      </c>
      <c r="E11" s="3"/>
      <c r="F11" s="5">
        <f t="shared" si="0"/>
        <v>0</v>
      </c>
    </row>
    <row r="12" spans="1:6" ht="23.25" x14ac:dyDescent="0.25">
      <c r="A12" s="2" t="s">
        <v>18</v>
      </c>
      <c r="B12" s="12" t="s">
        <v>15</v>
      </c>
      <c r="C12" s="6">
        <v>65</v>
      </c>
      <c r="D12" s="6" t="s">
        <v>41</v>
      </c>
      <c r="E12" s="3"/>
      <c r="F12" s="5">
        <f t="shared" si="0"/>
        <v>0</v>
      </c>
    </row>
    <row r="13" spans="1:6" ht="23.25" x14ac:dyDescent="0.25">
      <c r="A13" s="2" t="s">
        <v>20</v>
      </c>
      <c r="B13" s="12" t="s">
        <v>17</v>
      </c>
      <c r="C13" s="6">
        <v>693.2</v>
      </c>
      <c r="D13" s="6" t="s">
        <v>41</v>
      </c>
      <c r="E13" s="3"/>
      <c r="F13" s="5">
        <f t="shared" si="0"/>
        <v>0</v>
      </c>
    </row>
    <row r="14" spans="1:6" x14ac:dyDescent="0.25">
      <c r="A14" s="2" t="s">
        <v>26</v>
      </c>
      <c r="B14" s="12" t="s">
        <v>19</v>
      </c>
      <c r="C14" s="6">
        <v>82.3</v>
      </c>
      <c r="D14" s="6" t="s">
        <v>41</v>
      </c>
      <c r="E14" s="3"/>
      <c r="F14" s="5">
        <f t="shared" si="0"/>
        <v>0</v>
      </c>
    </row>
    <row r="15" spans="1:6" ht="23.25" x14ac:dyDescent="0.25">
      <c r="A15" s="2" t="s">
        <v>30</v>
      </c>
      <c r="B15" s="12" t="s">
        <v>21</v>
      </c>
      <c r="C15" s="6">
        <v>1</v>
      </c>
      <c r="D15" s="6" t="s">
        <v>38</v>
      </c>
      <c r="E15" s="3"/>
      <c r="F15" s="5">
        <f t="shared" si="0"/>
        <v>0</v>
      </c>
    </row>
    <row r="16" spans="1:6" ht="45.75" x14ac:dyDescent="0.25">
      <c r="A16" s="2" t="s">
        <v>31</v>
      </c>
      <c r="B16" s="12" t="s">
        <v>37</v>
      </c>
      <c r="C16" s="6">
        <v>8</v>
      </c>
      <c r="D16" s="6" t="s">
        <v>38</v>
      </c>
      <c r="E16" s="3"/>
      <c r="F16" s="5">
        <f>C16*E16</f>
        <v>0</v>
      </c>
    </row>
    <row r="17" spans="1:6" ht="45.75" x14ac:dyDescent="0.25">
      <c r="A17" s="2" t="s">
        <v>34</v>
      </c>
      <c r="B17" s="12" t="s">
        <v>35</v>
      </c>
      <c r="C17" s="6">
        <v>15</v>
      </c>
      <c r="D17" s="6" t="s">
        <v>41</v>
      </c>
      <c r="E17" s="3"/>
      <c r="F17" s="5">
        <f t="shared" si="0"/>
        <v>0</v>
      </c>
    </row>
    <row r="18" spans="1:6" x14ac:dyDescent="0.25">
      <c r="A18" s="2" t="s">
        <v>36</v>
      </c>
      <c r="B18" s="16" t="s">
        <v>27</v>
      </c>
      <c r="C18" s="6">
        <v>1</v>
      </c>
      <c r="D18" s="6"/>
      <c r="E18" s="3"/>
      <c r="F18" s="5">
        <f>(SUM(F5:F17))*0.05</f>
        <v>0</v>
      </c>
    </row>
    <row r="19" spans="1:6" x14ac:dyDescent="0.25">
      <c r="A19" s="1"/>
      <c r="B19" s="7"/>
      <c r="C19" s="20" t="s">
        <v>22</v>
      </c>
      <c r="D19" s="20"/>
      <c r="E19" s="20"/>
      <c r="F19" s="15">
        <f>SUM(F5:F18)</f>
        <v>0</v>
      </c>
    </row>
    <row r="20" spans="1:6" x14ac:dyDescent="0.25">
      <c r="A20" s="1"/>
      <c r="B20" s="11" t="s">
        <v>23</v>
      </c>
      <c r="C20" s="9">
        <v>0.22</v>
      </c>
      <c r="D20" s="9"/>
      <c r="E20" s="8" t="s">
        <v>24</v>
      </c>
      <c r="F20" s="5">
        <f>F19*0.22</f>
        <v>0</v>
      </c>
    </row>
    <row r="21" spans="1:6" ht="15.75" thickBot="1" x14ac:dyDescent="0.3">
      <c r="A21" s="1"/>
      <c r="B21" s="13"/>
      <c r="C21" s="14"/>
      <c r="D21" s="14"/>
      <c r="E21" s="13"/>
      <c r="F21" s="14"/>
    </row>
    <row r="22" spans="1:6" ht="15.75" thickBot="1" x14ac:dyDescent="0.3">
      <c r="A22" s="1"/>
      <c r="B22" s="18"/>
      <c r="C22" s="19" t="s">
        <v>25</v>
      </c>
      <c r="D22" s="19"/>
      <c r="E22" s="21">
        <f>F19+F20</f>
        <v>0</v>
      </c>
      <c r="F22" s="22"/>
    </row>
  </sheetData>
  <mergeCells count="2">
    <mergeCell ref="C19:E19"/>
    <mergeCell ref="E22:F22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 Zakrajsek</dc:creator>
  <cp:lastModifiedBy>Bostjan Rogelj</cp:lastModifiedBy>
  <dcterms:created xsi:type="dcterms:W3CDTF">2023-05-25T11:48:22Z</dcterms:created>
  <dcterms:modified xsi:type="dcterms:W3CDTF">2024-02-07T13:50:07Z</dcterms:modified>
</cp:coreProperties>
</file>